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521" windowWidth="15480" windowHeight="10365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'Ark1'!$A$1:$U$77</definedName>
  </definedNames>
  <calcPr fullCalcOnLoad="1"/>
</workbook>
</file>

<file path=xl/sharedStrings.xml><?xml version="1.0" encoding="utf-8"?>
<sst xmlns="http://schemas.openxmlformats.org/spreadsheetml/2006/main" count="193" uniqueCount="115">
  <si>
    <t>km</t>
  </si>
  <si>
    <t>sm</t>
  </si>
  <si>
    <t>Sted</t>
  </si>
  <si>
    <t>Prosjekteier</t>
  </si>
  <si>
    <t>Mål/</t>
  </si>
  <si>
    <t xml:space="preserve">                                  Finansiering (i 1000 kr)</t>
  </si>
  <si>
    <t>str.</t>
  </si>
  <si>
    <t>Drift pr år</t>
  </si>
  <si>
    <t>Ballstad UIL</t>
  </si>
  <si>
    <t>Evjen</t>
  </si>
  <si>
    <t>IL Blest</t>
  </si>
  <si>
    <t>Bøstad</t>
  </si>
  <si>
    <t>Ballstad</t>
  </si>
  <si>
    <t>Vestvågøy kommune</t>
  </si>
  <si>
    <t>Leknes</t>
  </si>
  <si>
    <t>Stamsund IL</t>
  </si>
  <si>
    <t>Stamsund</t>
  </si>
  <si>
    <t>Gravdal UIL</t>
  </si>
  <si>
    <t>Gravdal</t>
  </si>
  <si>
    <t>Kost-</t>
  </si>
  <si>
    <t>nad</t>
  </si>
  <si>
    <t>1000 kr</t>
  </si>
  <si>
    <t>Fygle</t>
  </si>
  <si>
    <t>NÆRMILJØANLEGG</t>
  </si>
  <si>
    <t xml:space="preserve">ORDINÆRE ANLEGG FOR IDRETT OG FYSISK AKTIVITET </t>
  </si>
  <si>
    <t>Ny velodrom</t>
  </si>
  <si>
    <t>Leknes Fotballklubb</t>
  </si>
  <si>
    <t>Steinfjorden bygderåd</t>
  </si>
  <si>
    <t>Holdal</t>
  </si>
  <si>
    <t>Lofoten Motorsportklubb</t>
  </si>
  <si>
    <t xml:space="preserve">Forkortelser: km = kommunale midler, sm = spillemidler, am = andre midler </t>
  </si>
  <si>
    <t>am</t>
  </si>
  <si>
    <t>PRIORITERT HANDLINGSPLAN 2017-2020, OG UPRIORITERT LANGTIDSPLAN 2021-2028</t>
  </si>
  <si>
    <t>Prioritert handlingsplan 2017 - 2020</t>
  </si>
  <si>
    <t>Blesthallen AS/IL Blest</t>
  </si>
  <si>
    <t>Borgtun kunstgressbane</t>
  </si>
  <si>
    <t>Prosjekt</t>
  </si>
  <si>
    <t>LFK Klubbhus</t>
  </si>
  <si>
    <t>112 m2</t>
  </si>
  <si>
    <t xml:space="preserve">Blesthallen </t>
  </si>
  <si>
    <t>Stamsund kunstgressbane</t>
  </si>
  <si>
    <t xml:space="preserve">Bygge-start        </t>
  </si>
  <si>
    <t>Bygge-start</t>
  </si>
  <si>
    <t>Lofothallen AS</t>
  </si>
  <si>
    <t>Lysløype med STIL</t>
  </si>
  <si>
    <t>45 x 25m</t>
  </si>
  <si>
    <t>105 x 60m</t>
  </si>
  <si>
    <t>110 x 68m</t>
  </si>
  <si>
    <t>40 x 64m</t>
  </si>
  <si>
    <t>64 x 103m</t>
  </si>
  <si>
    <t>1350m</t>
  </si>
  <si>
    <t>3153m</t>
  </si>
  <si>
    <t>Borgtun trim/ski, oppgradering</t>
  </si>
  <si>
    <t>GUIL-Brukshus/garderober</t>
  </si>
  <si>
    <t>356m2</t>
  </si>
  <si>
    <t>Leirduebane</t>
  </si>
  <si>
    <t>Vesvågøy jeger- og fiskerfor.</t>
  </si>
  <si>
    <t>250 x 100m</t>
  </si>
  <si>
    <t>Lofoten skatepark, trinn 2 og 3</t>
  </si>
  <si>
    <t>Lofoten skateboarding</t>
  </si>
  <si>
    <t>1500m2</t>
  </si>
  <si>
    <t>300 x 20m</t>
  </si>
  <si>
    <t>Sum drift og investeringer 2017 - 2020:</t>
  </si>
  <si>
    <t>Sum drift og investeringer 2017- 2020:</t>
  </si>
  <si>
    <t>Ballbinge barnetrinnet</t>
  </si>
  <si>
    <t>21 x 13m</t>
  </si>
  <si>
    <t>Orienteringskart</t>
  </si>
  <si>
    <t>To målest.</t>
  </si>
  <si>
    <t>Ny miljøsti i Steinfjorden</t>
  </si>
  <si>
    <t>Aktivitetspark Ballstad sk.</t>
  </si>
  <si>
    <t>Ballstad Gym og Turn</t>
  </si>
  <si>
    <t>Ballbinge/mulitsportarena</t>
  </si>
  <si>
    <t>Hagebyveien velforening</t>
  </si>
  <si>
    <t>11 x 22m</t>
  </si>
  <si>
    <t>500m</t>
  </si>
  <si>
    <t>Flyplasstien</t>
  </si>
  <si>
    <t>Hagskaret Turvei, to trinn</t>
  </si>
  <si>
    <t>Hagskaret</t>
  </si>
  <si>
    <t>Fygle skole nærmiljø, trinn 2</t>
  </si>
  <si>
    <t>Haldsvågen tur- og aktivitetsvei</t>
  </si>
  <si>
    <t>Ikke avklart</t>
  </si>
  <si>
    <t>2017-18</t>
  </si>
  <si>
    <t>Borgvatnet tursti/akt.anl.</t>
  </si>
  <si>
    <t>Leknes skiklubb</t>
  </si>
  <si>
    <t>Rulleski- og flerbruksløype</t>
  </si>
  <si>
    <t>4000m</t>
  </si>
  <si>
    <t>1130m</t>
  </si>
  <si>
    <t>Nordland FK/Vest-Lofoten vg</t>
  </si>
  <si>
    <t>2017 eller tidligere</t>
  </si>
  <si>
    <t>Uprioritert langtidsplan 2021 - 2028, alfabetisk:</t>
  </si>
  <si>
    <t>1)</t>
  </si>
  <si>
    <t>2)</t>
  </si>
  <si>
    <t>3)</t>
  </si>
  <si>
    <t>25 x 45m</t>
  </si>
  <si>
    <t>4)</t>
  </si>
  <si>
    <t>Anleggsted Lekneshallen I: Ny flerbrukshall, garderober, sosialrom og styrketreningshall</t>
  </si>
  <si>
    <t>Anleggsted Lekneshallen II: Renovering Lekneshallen</t>
  </si>
  <si>
    <t>Ballstad Turvei 1)</t>
  </si>
  <si>
    <t>Anleggsted Lekneshallen I    2)</t>
  </si>
  <si>
    <t>Anleggsted Lekneshallen II   3)</t>
  </si>
  <si>
    <t>Anleggsted Lekneshallen III   4)</t>
  </si>
  <si>
    <t>Anleggsted Lekneshallen III: Renovering svømmehallen, terapibasseng</t>
  </si>
  <si>
    <t>5)</t>
  </si>
  <si>
    <t>Noter:</t>
  </si>
  <si>
    <t xml:space="preserve">Turnhall: Idrettshall II på Leknes vil kunne frigjøre Gravdalshallen til turnaktiviteter. I motsatt fall kan bygging av ny turnhall, som fremmet i forrige plan, fortsatt være aktuelt </t>
  </si>
  <si>
    <t>Ikke avkl.</t>
  </si>
  <si>
    <t>Turnhall  6)</t>
  </si>
  <si>
    <t>Nybygging basseng Ballstad 5)</t>
  </si>
  <si>
    <t>Renovering basseng Bøstad 5)</t>
  </si>
  <si>
    <t>Renov. basseng Svarholt 5)</t>
  </si>
  <si>
    <t>6)</t>
  </si>
  <si>
    <t>Renovering/nybygging av basseng i distriktene avhenger av hvilken beslutning om bassengstruktur som blir fattet, også jfr. note 4)</t>
  </si>
  <si>
    <t>Ballstad Turvei som helhet fikk i 2014 tilsagn på kr 1,2 mill. i spillemidler, men er pga. oppstått usikkerhet ennå ikke ferdigstilt. Det må antakeligvis deles i to prosjekter</t>
  </si>
  <si>
    <t>Skifte kunstgress, hallen</t>
  </si>
  <si>
    <t>Skifte kunstgress, idr.park.</t>
  </si>
</sst>
</file>

<file path=xl/styles.xml><?xml version="1.0" encoding="utf-8"?>
<styleSheet xmlns="http://schemas.openxmlformats.org/spreadsheetml/2006/main">
  <numFmts count="1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46">
    <font>
      <sz val="10"/>
      <name val="Arial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Times New Roman"/>
      <family val="1"/>
    </font>
    <font>
      <sz val="2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5" fillId="23" borderId="1" applyNumberFormat="0" applyAlignment="0" applyProtection="0"/>
    <xf numFmtId="0" fontId="36" fillId="0" borderId="2" applyNumberFormat="0" applyFill="0" applyAlignment="0" applyProtection="0"/>
    <xf numFmtId="171" fontId="0" fillId="0" borderId="0" applyFont="0" applyFill="0" applyBorder="0" applyAlignment="0" applyProtection="0"/>
    <xf numFmtId="0" fontId="37" fillId="24" borderId="3" applyNumberFormat="0" applyAlignment="0" applyProtection="0"/>
    <xf numFmtId="0" fontId="0" fillId="25" borderId="4" applyNumberFormat="0" applyFont="0" applyAlignment="0" applyProtection="0"/>
    <xf numFmtId="0" fontId="38" fillId="26" borderId="0" applyNumberFormat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0" fontId="44" fillId="20" borderId="9" applyNumberFormat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1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17" fontId="0" fillId="0" borderId="0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 horizontal="center"/>
    </xf>
    <xf numFmtId="17" fontId="0" fillId="0" borderId="15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0" fillId="0" borderId="14" xfId="0" applyFont="1" applyBorder="1" applyAlignment="1">
      <alignment vertical="top" wrapText="1"/>
    </xf>
    <xf numFmtId="0" fontId="0" fillId="0" borderId="12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5" fillId="33" borderId="12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/>
    </xf>
    <xf numFmtId="0" fontId="4" fillId="33" borderId="15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23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173" fontId="5" fillId="33" borderId="14" xfId="41" applyNumberFormat="1" applyFont="1" applyFill="1" applyBorder="1" applyAlignment="1">
      <alignment horizontal="center"/>
    </xf>
    <xf numFmtId="173" fontId="4" fillId="0" borderId="0" xfId="41" applyNumberFormat="1" applyFont="1" applyAlignment="1">
      <alignment/>
    </xf>
    <xf numFmtId="173" fontId="0" fillId="0" borderId="14" xfId="41" applyNumberFormat="1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173" fontId="0" fillId="0" borderId="0" xfId="41" applyNumberFormat="1" applyFont="1" applyAlignment="1">
      <alignment horizontal="right"/>
    </xf>
    <xf numFmtId="173" fontId="10" fillId="0" borderId="14" xfId="41" applyNumberFormat="1" applyFont="1" applyBorder="1" applyAlignment="1">
      <alignment horizontal="right"/>
    </xf>
    <xf numFmtId="0" fontId="10" fillId="0" borderId="14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73" fontId="4" fillId="0" borderId="0" xfId="41" applyNumberFormat="1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173" fontId="0" fillId="0" borderId="11" xfId="41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33" borderId="0" xfId="0" applyFill="1" applyAlignment="1">
      <alignment/>
    </xf>
    <xf numFmtId="0" fontId="0" fillId="0" borderId="24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6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11" fillId="0" borderId="0" xfId="0" applyFont="1" applyFill="1" applyBorder="1" applyAlignment="1">
      <alignment/>
    </xf>
    <xf numFmtId="0" fontId="11" fillId="0" borderId="0" xfId="0" applyFont="1" applyAlignment="1">
      <alignment/>
    </xf>
    <xf numFmtId="17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0" fillId="0" borderId="16" xfId="0" applyFont="1" applyBorder="1" applyAlignment="1">
      <alignment horizontal="right"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/>
    </xf>
    <xf numFmtId="0" fontId="5" fillId="33" borderId="18" xfId="0" applyFont="1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6" xfId="0" applyFont="1" applyBorder="1" applyAlignment="1">
      <alignment/>
    </xf>
    <xf numFmtId="0" fontId="5" fillId="33" borderId="18" xfId="0" applyFont="1" applyFill="1" applyBorder="1" applyAlignment="1">
      <alignment horizontal="center" vertical="top" wrapText="1"/>
    </xf>
    <xf numFmtId="0" fontId="0" fillId="33" borderId="12" xfId="0" applyFill="1" applyBorder="1" applyAlignment="1">
      <alignment horizontal="center" vertical="top" wrapText="1"/>
    </xf>
    <xf numFmtId="0" fontId="0" fillId="33" borderId="24" xfId="0" applyFill="1" applyBorder="1" applyAlignment="1">
      <alignment horizontal="center" vertical="top" wrapText="1"/>
    </xf>
    <xf numFmtId="0" fontId="0" fillId="33" borderId="21" xfId="0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5" fillId="33" borderId="17" xfId="0" applyFont="1" applyFill="1" applyBorder="1" applyAlignment="1">
      <alignment horizontal="center" vertical="top" wrapText="1"/>
    </xf>
    <xf numFmtId="0" fontId="0" fillId="33" borderId="20" xfId="0" applyFill="1" applyBorder="1" applyAlignment="1">
      <alignment horizontal="center" vertical="top" wrapText="1"/>
    </xf>
    <xf numFmtId="0" fontId="0" fillId="33" borderId="15" xfId="0" applyFill="1" applyBorder="1" applyAlignment="1">
      <alignment horizontal="center" vertical="top" wrapText="1"/>
    </xf>
    <xf numFmtId="0" fontId="5" fillId="33" borderId="24" xfId="0" applyFont="1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6" xfId="0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5" fillId="33" borderId="13" xfId="0" applyFont="1" applyFill="1" applyBorder="1" applyAlignment="1">
      <alignment horizontal="center" vertical="top"/>
    </xf>
    <xf numFmtId="0" fontId="5" fillId="33" borderId="19" xfId="0" applyFont="1" applyFill="1" applyBorder="1" applyAlignment="1">
      <alignment horizontal="center" vertical="top"/>
    </xf>
    <xf numFmtId="0" fontId="5" fillId="33" borderId="2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 vertical="top" wrapText="1"/>
    </xf>
    <xf numFmtId="0" fontId="5" fillId="33" borderId="24" xfId="0" applyFont="1" applyFill="1" applyBorder="1" applyAlignment="1">
      <alignment horizontal="center" vertical="top" wrapText="1"/>
    </xf>
    <xf numFmtId="0" fontId="5" fillId="33" borderId="21" xfId="0" applyFont="1" applyFill="1" applyBorder="1" applyAlignment="1">
      <alignment horizontal="center" vertical="top" wrapText="1"/>
    </xf>
    <xf numFmtId="0" fontId="5" fillId="33" borderId="20" xfId="0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horizontal="center" vertical="top" wrapText="1"/>
    </xf>
    <xf numFmtId="0" fontId="5" fillId="33" borderId="16" xfId="0" applyFont="1" applyFill="1" applyBorder="1" applyAlignment="1">
      <alignment horizontal="left"/>
    </xf>
    <xf numFmtId="0" fontId="5" fillId="33" borderId="16" xfId="0" applyFont="1" applyFill="1" applyBorder="1" applyAlignment="1">
      <alignment/>
    </xf>
    <xf numFmtId="0" fontId="5" fillId="33" borderId="22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left"/>
    </xf>
    <xf numFmtId="0" fontId="0" fillId="33" borderId="19" xfId="0" applyFill="1" applyBorder="1" applyAlignment="1">
      <alignment horizontal="center"/>
    </xf>
    <xf numFmtId="0" fontId="5" fillId="33" borderId="22" xfId="0" applyFont="1" applyFill="1" applyBorder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2"/>
  <sheetViews>
    <sheetView tabSelected="1" view="pageBreakPreview" zoomScale="115" zoomScaleNormal="90" zoomScaleSheetLayoutView="115" zoomScalePageLayoutView="0" workbookViewId="0" topLeftCell="A33">
      <selection activeCell="A47" sqref="A47"/>
    </sheetView>
  </sheetViews>
  <sheetFormatPr defaultColWidth="11.421875" defaultRowHeight="12.75"/>
  <cols>
    <col min="1" max="1" width="3.00390625" style="0" customWidth="1"/>
    <col min="2" max="2" width="23.00390625" style="0" customWidth="1"/>
    <col min="3" max="3" width="24.421875" style="0" customWidth="1"/>
    <col min="4" max="4" width="10.140625" style="0" customWidth="1"/>
    <col min="5" max="5" width="8.140625" style="0" customWidth="1"/>
    <col min="6" max="6" width="10.00390625" style="0" customWidth="1"/>
    <col min="7" max="7" width="3.8515625" style="0" customWidth="1"/>
    <col min="8" max="8" width="5.7109375" style="0" customWidth="1"/>
    <col min="9" max="9" width="8.28125" style="0" customWidth="1"/>
    <col min="10" max="10" width="6.57421875" style="0" customWidth="1"/>
    <col min="11" max="11" width="7.57421875" style="0" customWidth="1"/>
    <col min="12" max="12" width="7.421875" style="0" customWidth="1"/>
    <col min="13" max="13" width="6.00390625" style="0" bestFit="1" customWidth="1"/>
    <col min="14" max="14" width="6.57421875" style="0" customWidth="1"/>
    <col min="15" max="15" width="5.00390625" style="0" bestFit="1" customWidth="1"/>
    <col min="16" max="17" width="6.00390625" style="0" bestFit="1" customWidth="1"/>
    <col min="18" max="19" width="5.00390625" style="0" bestFit="1" customWidth="1"/>
    <col min="20" max="20" width="6.57421875" style="0" customWidth="1"/>
    <col min="21" max="21" width="5.421875" style="0" customWidth="1"/>
  </cols>
  <sheetData>
    <row r="1" s="16" customFormat="1" ht="25.5">
      <c r="B1" s="15" t="s">
        <v>32</v>
      </c>
    </row>
    <row r="2" ht="15">
      <c r="B2" s="1" t="s">
        <v>30</v>
      </c>
    </row>
    <row r="3" ht="15.75">
      <c r="B3" s="2"/>
    </row>
    <row r="4" ht="18.75">
      <c r="B4" s="3" t="s">
        <v>24</v>
      </c>
    </row>
    <row r="5" spans="1:22" ht="15" customHeight="1">
      <c r="A5" s="95" t="s">
        <v>36</v>
      </c>
      <c r="B5" s="102"/>
      <c r="C5" s="44" t="s">
        <v>3</v>
      </c>
      <c r="D5" s="45" t="s">
        <v>2</v>
      </c>
      <c r="E5" s="97" t="s">
        <v>41</v>
      </c>
      <c r="F5" s="45" t="s">
        <v>4</v>
      </c>
      <c r="G5" s="91" t="s">
        <v>7</v>
      </c>
      <c r="H5" s="109"/>
      <c r="I5" s="45" t="s">
        <v>19</v>
      </c>
      <c r="J5" s="114" t="s">
        <v>5</v>
      </c>
      <c r="K5" s="88"/>
      <c r="L5" s="88"/>
      <c r="M5" s="88"/>
      <c r="N5" s="88"/>
      <c r="O5" s="88"/>
      <c r="P5" s="88"/>
      <c r="Q5" s="88"/>
      <c r="R5" s="88"/>
      <c r="S5" s="88"/>
      <c r="T5" s="88"/>
      <c r="U5" s="89"/>
      <c r="V5" s="4"/>
    </row>
    <row r="6" spans="1:22" ht="15">
      <c r="A6" s="106"/>
      <c r="B6" s="107"/>
      <c r="C6" s="46"/>
      <c r="D6" s="47"/>
      <c r="E6" s="112"/>
      <c r="F6" s="47" t="s">
        <v>6</v>
      </c>
      <c r="G6" s="110"/>
      <c r="H6" s="111"/>
      <c r="I6" s="47" t="s">
        <v>20</v>
      </c>
      <c r="J6" s="103" t="s">
        <v>88</v>
      </c>
      <c r="K6" s="104"/>
      <c r="L6" s="105"/>
      <c r="M6" s="103">
        <v>2018</v>
      </c>
      <c r="N6" s="104"/>
      <c r="O6" s="105"/>
      <c r="P6" s="103">
        <v>2019</v>
      </c>
      <c r="Q6" s="104"/>
      <c r="R6" s="105"/>
      <c r="S6" s="103">
        <v>2020</v>
      </c>
      <c r="T6" s="104"/>
      <c r="U6" s="105"/>
      <c r="V6" s="4"/>
    </row>
    <row r="7" spans="1:22" ht="15">
      <c r="A7" s="100"/>
      <c r="B7" s="108"/>
      <c r="C7" s="48"/>
      <c r="D7" s="49"/>
      <c r="E7" s="113"/>
      <c r="F7" s="49"/>
      <c r="G7" s="50" t="s">
        <v>0</v>
      </c>
      <c r="H7" s="50" t="s">
        <v>31</v>
      </c>
      <c r="I7" s="51" t="s">
        <v>21</v>
      </c>
      <c r="J7" s="50" t="s">
        <v>0</v>
      </c>
      <c r="K7" s="50" t="s">
        <v>1</v>
      </c>
      <c r="L7" s="50" t="s">
        <v>31</v>
      </c>
      <c r="M7" s="50" t="s">
        <v>0</v>
      </c>
      <c r="N7" s="50" t="s">
        <v>1</v>
      </c>
      <c r="O7" s="50" t="s">
        <v>31</v>
      </c>
      <c r="P7" s="50" t="s">
        <v>0</v>
      </c>
      <c r="Q7" s="50" t="s">
        <v>1</v>
      </c>
      <c r="R7" s="50" t="s">
        <v>31</v>
      </c>
      <c r="S7" s="50" t="s">
        <v>0</v>
      </c>
      <c r="T7" s="59" t="s">
        <v>1</v>
      </c>
      <c r="U7" s="52" t="s">
        <v>31</v>
      </c>
      <c r="V7" s="4"/>
    </row>
    <row r="8" spans="1:22" ht="15">
      <c r="A8" s="53" t="s">
        <v>33</v>
      </c>
      <c r="B8" s="74"/>
      <c r="C8" s="54"/>
      <c r="D8" s="55"/>
      <c r="E8" s="4"/>
      <c r="F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60"/>
      <c r="U8" s="5"/>
      <c r="V8" s="4"/>
    </row>
    <row r="9" spans="1:21" s="26" customFormat="1" ht="12.75">
      <c r="A9" s="22">
        <v>1</v>
      </c>
      <c r="B9" s="23" t="s">
        <v>39</v>
      </c>
      <c r="C9" s="24" t="s">
        <v>34</v>
      </c>
      <c r="D9" s="24" t="s">
        <v>11</v>
      </c>
      <c r="E9" s="25">
        <v>2016</v>
      </c>
      <c r="F9" s="25" t="s">
        <v>45</v>
      </c>
      <c r="G9" s="62">
        <v>360</v>
      </c>
      <c r="H9" s="62">
        <v>590</v>
      </c>
      <c r="I9" s="61">
        <v>29000</v>
      </c>
      <c r="J9" s="61">
        <v>3000</v>
      </c>
      <c r="K9" s="61">
        <v>11530</v>
      </c>
      <c r="L9" s="61">
        <v>14470</v>
      </c>
      <c r="M9" s="62"/>
      <c r="N9" s="61"/>
      <c r="O9" s="62"/>
      <c r="P9" s="62"/>
      <c r="Q9" s="62"/>
      <c r="R9" s="62"/>
      <c r="S9" s="62"/>
      <c r="T9" s="61"/>
      <c r="U9" s="62"/>
    </row>
    <row r="10" spans="1:21" s="26" customFormat="1" ht="12.75">
      <c r="A10" s="22">
        <v>2</v>
      </c>
      <c r="B10" s="24" t="s">
        <v>35</v>
      </c>
      <c r="C10" s="24" t="s">
        <v>10</v>
      </c>
      <c r="D10" s="24" t="s">
        <v>11</v>
      </c>
      <c r="E10" s="25">
        <v>2010</v>
      </c>
      <c r="F10" s="25" t="s">
        <v>46</v>
      </c>
      <c r="G10" s="62"/>
      <c r="H10" s="62">
        <v>40</v>
      </c>
      <c r="I10" s="61">
        <v>2988</v>
      </c>
      <c r="J10" s="61">
        <v>300</v>
      </c>
      <c r="K10" s="61">
        <v>1183</v>
      </c>
      <c r="L10" s="61">
        <v>1505</v>
      </c>
      <c r="M10" s="62"/>
      <c r="N10" s="61"/>
      <c r="O10" s="62"/>
      <c r="P10" s="62"/>
      <c r="Q10" s="62"/>
      <c r="R10" s="62"/>
      <c r="S10" s="62"/>
      <c r="T10" s="61"/>
      <c r="U10" s="62"/>
    </row>
    <row r="11" spans="1:21" s="26" customFormat="1" ht="12.75">
      <c r="A11" s="22">
        <v>3</v>
      </c>
      <c r="B11" s="24" t="s">
        <v>37</v>
      </c>
      <c r="C11" s="24" t="s">
        <v>26</v>
      </c>
      <c r="D11" s="24" t="s">
        <v>14</v>
      </c>
      <c r="E11" s="25">
        <v>2010</v>
      </c>
      <c r="F11" s="25" t="s">
        <v>38</v>
      </c>
      <c r="G11" s="62"/>
      <c r="H11" s="62">
        <v>94</v>
      </c>
      <c r="I11" s="61">
        <v>1885</v>
      </c>
      <c r="J11" s="61"/>
      <c r="K11" s="63"/>
      <c r="L11" s="61">
        <v>1131</v>
      </c>
      <c r="M11" s="62"/>
      <c r="N11" s="61">
        <v>754</v>
      </c>
      <c r="O11" s="62"/>
      <c r="P11" s="62"/>
      <c r="Q11" s="62"/>
      <c r="R11" s="62"/>
      <c r="S11" s="62"/>
      <c r="T11" s="61"/>
      <c r="U11" s="62"/>
    </row>
    <row r="12" spans="1:21" s="26" customFormat="1" ht="12.75">
      <c r="A12" s="22">
        <v>4</v>
      </c>
      <c r="B12" s="24" t="s">
        <v>40</v>
      </c>
      <c r="C12" s="24" t="s">
        <v>15</v>
      </c>
      <c r="D12" s="24" t="s">
        <v>16</v>
      </c>
      <c r="E12" s="25">
        <v>2014</v>
      </c>
      <c r="F12" s="25" t="s">
        <v>47</v>
      </c>
      <c r="G12" s="62"/>
      <c r="H12" s="62">
        <v>95</v>
      </c>
      <c r="I12" s="61">
        <v>3324</v>
      </c>
      <c r="J12" s="61">
        <v>400</v>
      </c>
      <c r="K12" s="61"/>
      <c r="L12" s="61">
        <v>1596</v>
      </c>
      <c r="M12" s="62"/>
      <c r="N12" s="61">
        <v>1328</v>
      </c>
      <c r="O12" s="62"/>
      <c r="P12" s="62"/>
      <c r="Q12" s="62"/>
      <c r="R12" s="62"/>
      <c r="S12" s="62"/>
      <c r="T12" s="61"/>
      <c r="U12" s="62"/>
    </row>
    <row r="13" spans="1:21" s="26" customFormat="1" ht="12.75">
      <c r="A13" s="22">
        <v>5</v>
      </c>
      <c r="B13" s="24" t="s">
        <v>113</v>
      </c>
      <c r="C13" s="24" t="s">
        <v>43</v>
      </c>
      <c r="D13" s="24" t="s">
        <v>14</v>
      </c>
      <c r="E13" s="25">
        <v>2014</v>
      </c>
      <c r="F13" s="25" t="s">
        <v>48</v>
      </c>
      <c r="G13" s="62">
        <v>115</v>
      </c>
      <c r="H13" s="62"/>
      <c r="I13" s="61">
        <v>865</v>
      </c>
      <c r="J13" s="61">
        <v>59</v>
      </c>
      <c r="K13" s="61"/>
      <c r="L13" s="61">
        <v>414</v>
      </c>
      <c r="M13" s="62">
        <v>23</v>
      </c>
      <c r="N13" s="63"/>
      <c r="O13" s="62"/>
      <c r="P13" s="62">
        <v>23</v>
      </c>
      <c r="Q13" s="62">
        <v>346</v>
      </c>
      <c r="R13" s="62"/>
      <c r="S13" s="62"/>
      <c r="T13" s="61"/>
      <c r="U13" s="62"/>
    </row>
    <row r="14" spans="1:21" s="26" customFormat="1" ht="12.75">
      <c r="A14" s="22">
        <v>6</v>
      </c>
      <c r="B14" s="24" t="s">
        <v>114</v>
      </c>
      <c r="C14" s="24" t="s">
        <v>43</v>
      </c>
      <c r="D14" s="24" t="s">
        <v>14</v>
      </c>
      <c r="E14" s="25">
        <v>2014</v>
      </c>
      <c r="F14" s="25" t="s">
        <v>49</v>
      </c>
      <c r="G14" s="62">
        <v>190</v>
      </c>
      <c r="H14" s="62"/>
      <c r="I14" s="61">
        <v>1840</v>
      </c>
      <c r="J14" s="61">
        <v>116</v>
      </c>
      <c r="K14" s="61"/>
      <c r="L14" s="61">
        <v>895</v>
      </c>
      <c r="M14" s="62">
        <v>47</v>
      </c>
      <c r="N14" s="61"/>
      <c r="O14" s="62"/>
      <c r="P14" s="62">
        <v>47</v>
      </c>
      <c r="Q14" s="62">
        <v>735</v>
      </c>
      <c r="R14" s="62"/>
      <c r="S14" s="62"/>
      <c r="T14" s="61"/>
      <c r="U14" s="62"/>
    </row>
    <row r="15" spans="1:21" s="26" customFormat="1" ht="12.75">
      <c r="A15" s="22">
        <v>7</v>
      </c>
      <c r="B15" s="24" t="s">
        <v>97</v>
      </c>
      <c r="C15" s="24" t="s">
        <v>8</v>
      </c>
      <c r="D15" s="24" t="s">
        <v>12</v>
      </c>
      <c r="E15" s="25">
        <v>2015</v>
      </c>
      <c r="F15" s="25" t="s">
        <v>51</v>
      </c>
      <c r="G15" s="62"/>
      <c r="H15" s="62">
        <v>50</v>
      </c>
      <c r="I15" s="61">
        <v>4453</v>
      </c>
      <c r="J15" s="61">
        <v>445</v>
      </c>
      <c r="K15" s="61">
        <v>1200</v>
      </c>
      <c r="L15" s="61">
        <v>2808</v>
      </c>
      <c r="M15" s="62"/>
      <c r="N15" s="61"/>
      <c r="O15" s="62"/>
      <c r="P15" s="62"/>
      <c r="Q15" s="62"/>
      <c r="R15" s="62"/>
      <c r="S15" s="62"/>
      <c r="T15" s="61"/>
      <c r="U15" s="62"/>
    </row>
    <row r="16" spans="1:21" s="26" customFormat="1" ht="12.75">
      <c r="A16" s="22">
        <v>8</v>
      </c>
      <c r="B16" s="24" t="s">
        <v>44</v>
      </c>
      <c r="C16" s="24" t="s">
        <v>15</v>
      </c>
      <c r="D16" s="24" t="s">
        <v>16</v>
      </c>
      <c r="E16" s="25">
        <v>2017</v>
      </c>
      <c r="F16" s="25" t="s">
        <v>50</v>
      </c>
      <c r="G16" s="62"/>
      <c r="H16" s="62">
        <v>0</v>
      </c>
      <c r="I16" s="61">
        <v>1579</v>
      </c>
      <c r="J16" s="61"/>
      <c r="K16" s="61"/>
      <c r="L16" s="61">
        <v>887</v>
      </c>
      <c r="M16" s="62"/>
      <c r="N16" s="61"/>
      <c r="O16" s="62"/>
      <c r="P16" s="62"/>
      <c r="Q16" s="62"/>
      <c r="R16" s="62"/>
      <c r="S16" s="62"/>
      <c r="T16" s="61">
        <v>692</v>
      </c>
      <c r="U16" s="62"/>
    </row>
    <row r="17" spans="1:21" s="26" customFormat="1" ht="12.75">
      <c r="A17" s="83" t="s">
        <v>62</v>
      </c>
      <c r="B17" s="84"/>
      <c r="C17" s="84"/>
      <c r="D17" s="84"/>
      <c r="E17" s="85"/>
      <c r="F17" s="28"/>
      <c r="G17" s="65">
        <f aca="true" t="shared" si="0" ref="G17:U17">SUM(G9:G16)</f>
        <v>665</v>
      </c>
      <c r="H17" s="66">
        <f t="shared" si="0"/>
        <v>869</v>
      </c>
      <c r="I17" s="64">
        <f t="shared" si="0"/>
        <v>45934</v>
      </c>
      <c r="J17" s="64">
        <f t="shared" si="0"/>
        <v>4320</v>
      </c>
      <c r="K17" s="64">
        <f t="shared" si="0"/>
        <v>13913</v>
      </c>
      <c r="L17" s="64">
        <f t="shared" si="0"/>
        <v>23706</v>
      </c>
      <c r="M17" s="65">
        <f t="shared" si="0"/>
        <v>70</v>
      </c>
      <c r="N17" s="64">
        <f t="shared" si="0"/>
        <v>2082</v>
      </c>
      <c r="O17" s="65">
        <f t="shared" si="0"/>
        <v>0</v>
      </c>
      <c r="P17" s="65">
        <f t="shared" si="0"/>
        <v>70</v>
      </c>
      <c r="Q17" s="65">
        <f t="shared" si="0"/>
        <v>1081</v>
      </c>
      <c r="R17" s="65">
        <f t="shared" si="0"/>
        <v>0</v>
      </c>
      <c r="S17" s="65">
        <f t="shared" si="0"/>
        <v>0</v>
      </c>
      <c r="T17" s="64">
        <f t="shared" si="0"/>
        <v>692</v>
      </c>
      <c r="U17" s="65">
        <f t="shared" si="0"/>
        <v>0</v>
      </c>
    </row>
    <row r="18" spans="1:23" s="4" customFormat="1" ht="14.25">
      <c r="A18" s="21"/>
      <c r="B18" s="8"/>
      <c r="C18" s="8"/>
      <c r="D18" s="8"/>
      <c r="E18" s="6"/>
      <c r="F18" s="6"/>
      <c r="G18" s="73"/>
      <c r="H18" s="73"/>
      <c r="I18" s="73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8"/>
      <c r="W18" s="8"/>
    </row>
    <row r="19" spans="1:23" ht="15">
      <c r="A19" s="86" t="s">
        <v>89</v>
      </c>
      <c r="B19" s="87"/>
      <c r="C19" s="88"/>
      <c r="D19" s="89"/>
      <c r="E19" s="9"/>
      <c r="F19" s="9"/>
      <c r="G19" s="70"/>
      <c r="H19" s="70"/>
      <c r="I19" s="70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8"/>
      <c r="W19" s="10"/>
    </row>
    <row r="20" spans="1:21" s="26" customFormat="1" ht="12.75">
      <c r="A20" s="75" t="s">
        <v>98</v>
      </c>
      <c r="B20" s="76"/>
      <c r="C20" s="23" t="s">
        <v>13</v>
      </c>
      <c r="D20" s="23" t="s">
        <v>14</v>
      </c>
      <c r="E20" s="25">
        <v>2017</v>
      </c>
      <c r="F20" s="34" t="s">
        <v>93</v>
      </c>
      <c r="G20" s="67"/>
      <c r="H20" s="67"/>
      <c r="I20" s="61">
        <v>50000</v>
      </c>
      <c r="J20" s="7"/>
      <c r="K20" s="7"/>
      <c r="L20" s="7"/>
      <c r="M20" s="7"/>
      <c r="N20" s="30"/>
      <c r="O20" s="7"/>
      <c r="P20" s="7"/>
      <c r="Q20" s="7"/>
      <c r="R20" s="7"/>
      <c r="S20" s="7"/>
      <c r="T20" s="7"/>
      <c r="U20" s="7"/>
    </row>
    <row r="21" spans="1:21" s="26" customFormat="1" ht="12.75">
      <c r="A21" s="77" t="s">
        <v>99</v>
      </c>
      <c r="B21" s="78"/>
      <c r="C21" s="23" t="s">
        <v>13</v>
      </c>
      <c r="D21" s="23" t="s">
        <v>14</v>
      </c>
      <c r="E21" s="34">
        <v>2018</v>
      </c>
      <c r="F21" s="34"/>
      <c r="G21" s="67"/>
      <c r="H21" s="67"/>
      <c r="I21" s="61">
        <v>15000</v>
      </c>
      <c r="J21" s="7"/>
      <c r="K21" s="7"/>
      <c r="L21" s="7"/>
      <c r="M21" s="7"/>
      <c r="N21" s="30"/>
      <c r="O21" s="7"/>
      <c r="P21" s="7"/>
      <c r="Q21" s="7"/>
      <c r="R21" s="7"/>
      <c r="S21" s="7"/>
      <c r="T21" s="7"/>
      <c r="U21" s="7"/>
    </row>
    <row r="22" spans="1:21" s="26" customFormat="1" ht="12.75">
      <c r="A22" s="77" t="s">
        <v>100</v>
      </c>
      <c r="B22" s="78"/>
      <c r="C22" s="23" t="s">
        <v>13</v>
      </c>
      <c r="D22" s="23" t="s">
        <v>14</v>
      </c>
      <c r="E22" s="34">
        <v>2019</v>
      </c>
      <c r="F22" s="34"/>
      <c r="G22" s="67"/>
      <c r="H22" s="67"/>
      <c r="I22" s="61">
        <v>48400</v>
      </c>
      <c r="J22" s="7"/>
      <c r="K22" s="7"/>
      <c r="L22" s="7"/>
      <c r="M22" s="7"/>
      <c r="N22" s="30"/>
      <c r="O22" s="7"/>
      <c r="P22" s="7"/>
      <c r="Q22" s="7"/>
      <c r="R22" s="7"/>
      <c r="S22" s="7"/>
      <c r="T22" s="7"/>
      <c r="U22" s="7"/>
    </row>
    <row r="23" spans="1:21" s="26" customFormat="1" ht="12.75">
      <c r="A23" s="29" t="s">
        <v>52</v>
      </c>
      <c r="B23" s="27"/>
      <c r="C23" s="24" t="s">
        <v>10</v>
      </c>
      <c r="D23" s="24" t="s">
        <v>11</v>
      </c>
      <c r="E23" s="25">
        <v>2018</v>
      </c>
      <c r="F23" s="25" t="s">
        <v>85</v>
      </c>
      <c r="G23" s="62"/>
      <c r="H23" s="62">
        <v>0</v>
      </c>
      <c r="I23" s="61">
        <v>700</v>
      </c>
      <c r="J23" s="7"/>
      <c r="K23" s="7"/>
      <c r="L23" s="7"/>
      <c r="M23" s="7"/>
      <c r="N23" s="30"/>
      <c r="O23" s="7"/>
      <c r="P23" s="7"/>
      <c r="Q23" s="7"/>
      <c r="R23" s="7"/>
      <c r="S23" s="7"/>
      <c r="T23" s="7"/>
      <c r="U23" s="7"/>
    </row>
    <row r="24" spans="1:21" s="26" customFormat="1" ht="12.75">
      <c r="A24" s="31" t="s">
        <v>53</v>
      </c>
      <c r="B24" s="32"/>
      <c r="C24" s="24" t="s">
        <v>17</v>
      </c>
      <c r="D24" s="24" t="s">
        <v>18</v>
      </c>
      <c r="E24" s="25">
        <v>2017</v>
      </c>
      <c r="F24" s="25" t="s">
        <v>54</v>
      </c>
      <c r="G24" s="62"/>
      <c r="H24" s="62">
        <v>70</v>
      </c>
      <c r="I24" s="61">
        <v>3500</v>
      </c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</row>
    <row r="25" spans="1:21" s="26" customFormat="1" ht="12.75">
      <c r="A25" s="90" t="s">
        <v>55</v>
      </c>
      <c r="B25" s="85"/>
      <c r="C25" s="24" t="s">
        <v>56</v>
      </c>
      <c r="D25" s="24" t="s">
        <v>80</v>
      </c>
      <c r="E25" s="25">
        <v>2017</v>
      </c>
      <c r="F25" s="25" t="s">
        <v>57</v>
      </c>
      <c r="G25" s="62"/>
      <c r="H25" s="62">
        <v>5</v>
      </c>
      <c r="I25" s="61">
        <v>450</v>
      </c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1:21" s="26" customFormat="1" ht="12.75">
      <c r="A26" s="29" t="s">
        <v>58</v>
      </c>
      <c r="B26" s="27"/>
      <c r="C26" s="24" t="s">
        <v>59</v>
      </c>
      <c r="D26" s="24" t="s">
        <v>14</v>
      </c>
      <c r="E26" s="25">
        <v>2017</v>
      </c>
      <c r="F26" s="25" t="s">
        <v>60</v>
      </c>
      <c r="G26" s="62"/>
      <c r="H26" s="62">
        <v>8</v>
      </c>
      <c r="I26" s="61">
        <v>2250</v>
      </c>
      <c r="J26" s="7"/>
      <c r="K26" s="7"/>
      <c r="L26" s="7"/>
      <c r="M26" s="7"/>
      <c r="N26" s="30"/>
      <c r="O26" s="7"/>
      <c r="P26" s="7"/>
      <c r="Q26" s="7"/>
      <c r="R26" s="7"/>
      <c r="S26" s="7"/>
      <c r="T26" s="7"/>
      <c r="U26" s="7"/>
    </row>
    <row r="27" spans="1:21" s="26" customFormat="1" ht="12.75">
      <c r="A27" s="29" t="s">
        <v>107</v>
      </c>
      <c r="B27" s="27"/>
      <c r="C27" s="24" t="s">
        <v>13</v>
      </c>
      <c r="D27" s="24" t="s">
        <v>12</v>
      </c>
      <c r="E27" s="25" t="s">
        <v>105</v>
      </c>
      <c r="F27" s="25"/>
      <c r="G27" s="62"/>
      <c r="H27" s="62"/>
      <c r="I27" s="61">
        <v>35900</v>
      </c>
      <c r="J27" s="7"/>
      <c r="K27" s="7"/>
      <c r="L27" s="7"/>
      <c r="M27" s="7"/>
      <c r="N27" s="30"/>
      <c r="O27" s="7"/>
      <c r="P27" s="7"/>
      <c r="Q27" s="7"/>
      <c r="R27" s="7"/>
      <c r="S27" s="7"/>
      <c r="T27" s="7"/>
      <c r="U27" s="7"/>
    </row>
    <row r="28" spans="1:21" s="26" customFormat="1" ht="12.75">
      <c r="A28" s="29" t="s">
        <v>25</v>
      </c>
      <c r="B28" s="27"/>
      <c r="C28" s="24" t="s">
        <v>29</v>
      </c>
      <c r="D28" s="24" t="s">
        <v>9</v>
      </c>
      <c r="E28" s="25">
        <v>2017</v>
      </c>
      <c r="F28" s="25" t="s">
        <v>61</v>
      </c>
      <c r="G28" s="62"/>
      <c r="H28" s="62">
        <v>10</v>
      </c>
      <c r="I28" s="61">
        <v>1500</v>
      </c>
      <c r="J28" s="7"/>
      <c r="K28" s="7"/>
      <c r="L28" s="7"/>
      <c r="M28" s="7"/>
      <c r="N28" s="30"/>
      <c r="O28" s="7"/>
      <c r="P28" s="7"/>
      <c r="Q28" s="7"/>
      <c r="R28" s="7"/>
      <c r="S28" s="7"/>
      <c r="T28" s="7"/>
      <c r="U28" s="7"/>
    </row>
    <row r="29" spans="1:21" s="26" customFormat="1" ht="12.75">
      <c r="A29" s="29" t="s">
        <v>108</v>
      </c>
      <c r="B29" s="27"/>
      <c r="C29" s="24" t="s">
        <v>13</v>
      </c>
      <c r="D29" s="24" t="s">
        <v>11</v>
      </c>
      <c r="E29" s="25" t="s">
        <v>105</v>
      </c>
      <c r="F29" s="25"/>
      <c r="G29" s="62"/>
      <c r="H29" s="62"/>
      <c r="I29" s="61">
        <v>21900</v>
      </c>
      <c r="J29" s="7"/>
      <c r="K29" s="7"/>
      <c r="L29" s="7"/>
      <c r="M29" s="7"/>
      <c r="N29" s="30"/>
      <c r="O29" s="7"/>
      <c r="P29" s="7"/>
      <c r="Q29" s="7"/>
      <c r="R29" s="7"/>
      <c r="S29" s="7"/>
      <c r="T29" s="7"/>
      <c r="U29" s="7"/>
    </row>
    <row r="30" spans="1:21" s="26" customFormat="1" ht="12.75">
      <c r="A30" s="29" t="s">
        <v>109</v>
      </c>
      <c r="B30" s="27"/>
      <c r="C30" s="24" t="s">
        <v>13</v>
      </c>
      <c r="D30" s="24" t="s">
        <v>16</v>
      </c>
      <c r="E30" s="25" t="s">
        <v>105</v>
      </c>
      <c r="F30" s="25"/>
      <c r="G30" s="62"/>
      <c r="H30" s="62"/>
      <c r="I30" s="61">
        <v>25000</v>
      </c>
      <c r="J30" s="7"/>
      <c r="K30" s="7"/>
      <c r="L30" s="7"/>
      <c r="M30" s="7"/>
      <c r="N30" s="30"/>
      <c r="O30" s="7"/>
      <c r="P30" s="7"/>
      <c r="Q30" s="7"/>
      <c r="R30" s="7"/>
      <c r="S30" s="7"/>
      <c r="T30" s="7"/>
      <c r="U30" s="7"/>
    </row>
    <row r="31" spans="1:21" s="26" customFormat="1" ht="12.75">
      <c r="A31" s="31" t="s">
        <v>84</v>
      </c>
      <c r="B31" s="32"/>
      <c r="C31" s="24" t="s">
        <v>83</v>
      </c>
      <c r="D31" s="24" t="s">
        <v>14</v>
      </c>
      <c r="E31" s="25">
        <v>2017</v>
      </c>
      <c r="F31" s="25" t="s">
        <v>86</v>
      </c>
      <c r="G31" s="62"/>
      <c r="H31" s="62">
        <v>7</v>
      </c>
      <c r="I31" s="61">
        <v>2130</v>
      </c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</row>
    <row r="32" spans="1:21" s="26" customFormat="1" ht="12.75">
      <c r="A32" s="29" t="s">
        <v>106</v>
      </c>
      <c r="B32" s="27"/>
      <c r="C32" s="24" t="s">
        <v>80</v>
      </c>
      <c r="D32" s="24" t="s">
        <v>80</v>
      </c>
      <c r="E32" s="25" t="s">
        <v>105</v>
      </c>
      <c r="F32" s="25"/>
      <c r="G32" s="62"/>
      <c r="H32" s="62"/>
      <c r="I32" s="61"/>
      <c r="J32" s="7"/>
      <c r="K32" s="7"/>
      <c r="L32" s="7"/>
      <c r="M32" s="7"/>
      <c r="N32" s="30"/>
      <c r="O32" s="7"/>
      <c r="P32" s="7"/>
      <c r="Q32" s="7"/>
      <c r="R32" s="7"/>
      <c r="S32" s="7"/>
      <c r="T32" s="7"/>
      <c r="U32" s="7"/>
    </row>
    <row r="33" spans="1:21" s="26" customFormat="1" ht="12.75">
      <c r="A33" s="29"/>
      <c r="B33" s="27"/>
      <c r="C33" s="24"/>
      <c r="D33" s="24"/>
      <c r="E33" s="35"/>
      <c r="F33" s="25"/>
      <c r="G33" s="65">
        <f>SUM(G20:G32)</f>
        <v>0</v>
      </c>
      <c r="H33" s="65">
        <f>SUM(H24:H28)</f>
        <v>93</v>
      </c>
      <c r="I33" s="64">
        <f>SUM(I20:I32)</f>
        <v>206730</v>
      </c>
      <c r="J33" s="42"/>
      <c r="K33" s="7"/>
      <c r="L33" s="7"/>
      <c r="M33" s="7"/>
      <c r="N33" s="30"/>
      <c r="O33" s="7"/>
      <c r="P33" s="7"/>
      <c r="Q33" s="7"/>
      <c r="R33" s="7"/>
      <c r="S33" s="7"/>
      <c r="T33" s="7"/>
      <c r="U33" s="7"/>
    </row>
    <row r="34" spans="1:20" s="11" customFormat="1" ht="14.25">
      <c r="A34" s="41"/>
      <c r="J34" s="13"/>
      <c r="K34" s="13"/>
      <c r="L34" s="13"/>
      <c r="M34" s="13"/>
      <c r="N34" s="17"/>
      <c r="O34" s="13"/>
      <c r="P34" s="13"/>
      <c r="Q34" s="13"/>
      <c r="R34" s="13"/>
      <c r="S34" s="13"/>
      <c r="T34" s="13"/>
    </row>
    <row r="35" spans="1:20" s="80" customFormat="1" ht="12">
      <c r="A35" s="79" t="s">
        <v>103</v>
      </c>
      <c r="J35" s="82"/>
      <c r="K35" s="82"/>
      <c r="L35" s="82"/>
      <c r="M35" s="82"/>
      <c r="N35" s="81"/>
      <c r="O35" s="82"/>
      <c r="P35" s="82"/>
      <c r="Q35" s="82"/>
      <c r="R35" s="82"/>
      <c r="S35" s="82"/>
      <c r="T35" s="82"/>
    </row>
    <row r="36" spans="1:14" s="80" customFormat="1" ht="12">
      <c r="A36" s="79" t="s">
        <v>90</v>
      </c>
      <c r="B36" s="80" t="s">
        <v>112</v>
      </c>
      <c r="N36" s="81"/>
    </row>
    <row r="37" spans="1:20" s="80" customFormat="1" ht="12">
      <c r="A37" s="79" t="s">
        <v>91</v>
      </c>
      <c r="B37" s="80" t="s">
        <v>95</v>
      </c>
      <c r="J37" s="82"/>
      <c r="K37" s="82"/>
      <c r="L37" s="82"/>
      <c r="M37" s="82"/>
      <c r="N37" s="81"/>
      <c r="O37" s="82"/>
      <c r="P37" s="82"/>
      <c r="Q37" s="82"/>
      <c r="R37" s="82"/>
      <c r="S37" s="82"/>
      <c r="T37" s="82"/>
    </row>
    <row r="38" spans="1:20" s="80" customFormat="1" ht="12">
      <c r="A38" s="79" t="s">
        <v>92</v>
      </c>
      <c r="B38" s="80" t="s">
        <v>96</v>
      </c>
      <c r="J38" s="82"/>
      <c r="K38" s="82"/>
      <c r="L38" s="82"/>
      <c r="M38" s="82"/>
      <c r="N38" s="81"/>
      <c r="O38" s="82"/>
      <c r="P38" s="82"/>
      <c r="Q38" s="82"/>
      <c r="R38" s="82"/>
      <c r="S38" s="82"/>
      <c r="T38" s="82"/>
    </row>
    <row r="39" spans="1:20" s="80" customFormat="1" ht="12">
      <c r="A39" s="79" t="s">
        <v>94</v>
      </c>
      <c r="B39" s="80" t="s">
        <v>101</v>
      </c>
      <c r="J39" s="82"/>
      <c r="K39" s="82"/>
      <c r="L39" s="82"/>
      <c r="M39" s="82"/>
      <c r="N39" s="81"/>
      <c r="O39" s="82"/>
      <c r="P39" s="82"/>
      <c r="Q39" s="82"/>
      <c r="R39" s="82"/>
      <c r="S39" s="82"/>
      <c r="T39" s="82"/>
    </row>
    <row r="40" spans="1:20" s="80" customFormat="1" ht="12">
      <c r="A40" s="79" t="s">
        <v>102</v>
      </c>
      <c r="B40" s="80" t="s">
        <v>111</v>
      </c>
      <c r="J40" s="82"/>
      <c r="K40" s="82"/>
      <c r="L40" s="82"/>
      <c r="M40" s="82"/>
      <c r="N40" s="81"/>
      <c r="O40" s="82"/>
      <c r="P40" s="82"/>
      <c r="Q40" s="82"/>
      <c r="R40" s="82"/>
      <c r="S40" s="82"/>
      <c r="T40" s="82"/>
    </row>
    <row r="41" spans="1:20" s="80" customFormat="1" ht="12">
      <c r="A41" s="79" t="s">
        <v>110</v>
      </c>
      <c r="B41" s="80" t="s">
        <v>104</v>
      </c>
      <c r="J41" s="82"/>
      <c r="K41" s="82"/>
      <c r="L41" s="82"/>
      <c r="M41" s="82"/>
      <c r="N41" s="81"/>
      <c r="O41" s="82"/>
      <c r="P41" s="82"/>
      <c r="Q41" s="82"/>
      <c r="R41" s="82"/>
      <c r="S41" s="82"/>
      <c r="T41" s="82"/>
    </row>
    <row r="43" spans="2:22" ht="18.75">
      <c r="B43" s="3" t="s">
        <v>23</v>
      </c>
      <c r="V43" s="4"/>
    </row>
    <row r="44" spans="1:22" ht="15">
      <c r="A44" s="95" t="s">
        <v>36</v>
      </c>
      <c r="B44" s="96"/>
      <c r="C44" s="44" t="s">
        <v>3</v>
      </c>
      <c r="D44" s="45" t="s">
        <v>2</v>
      </c>
      <c r="E44" s="97" t="s">
        <v>42</v>
      </c>
      <c r="F44" s="45" t="s">
        <v>4</v>
      </c>
      <c r="G44" s="91" t="s">
        <v>7</v>
      </c>
      <c r="H44" s="92"/>
      <c r="I44" s="45" t="s">
        <v>19</v>
      </c>
      <c r="J44" s="114" t="s">
        <v>5</v>
      </c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7"/>
      <c r="V44" s="4"/>
    </row>
    <row r="45" spans="1:22" ht="15">
      <c r="A45" s="106"/>
      <c r="B45" s="118"/>
      <c r="C45" s="46"/>
      <c r="D45" s="47"/>
      <c r="E45" s="98"/>
      <c r="F45" s="47" t="s">
        <v>6</v>
      </c>
      <c r="G45" s="93"/>
      <c r="H45" s="94"/>
      <c r="I45" s="47" t="s">
        <v>20</v>
      </c>
      <c r="J45" s="103" t="s">
        <v>88</v>
      </c>
      <c r="K45" s="104"/>
      <c r="L45" s="105"/>
      <c r="M45" s="103">
        <v>2018</v>
      </c>
      <c r="N45" s="119"/>
      <c r="O45" s="120"/>
      <c r="P45" s="103">
        <v>2019</v>
      </c>
      <c r="Q45" s="104"/>
      <c r="R45" s="105"/>
      <c r="S45" s="103">
        <v>2020</v>
      </c>
      <c r="T45" s="104"/>
      <c r="U45" s="105"/>
      <c r="V45" s="4"/>
    </row>
    <row r="46" spans="1:22" ht="15">
      <c r="A46" s="100"/>
      <c r="B46" s="101"/>
      <c r="C46" s="48"/>
      <c r="D46" s="49"/>
      <c r="E46" s="99"/>
      <c r="F46" s="49"/>
      <c r="G46" s="50" t="s">
        <v>0</v>
      </c>
      <c r="H46" s="50" t="s">
        <v>31</v>
      </c>
      <c r="I46" s="51" t="s">
        <v>21</v>
      </c>
      <c r="J46" s="50" t="s">
        <v>0</v>
      </c>
      <c r="K46" s="50" t="s">
        <v>1</v>
      </c>
      <c r="L46" s="50" t="s">
        <v>31</v>
      </c>
      <c r="M46" s="50" t="s">
        <v>0</v>
      </c>
      <c r="N46" s="50" t="s">
        <v>1</v>
      </c>
      <c r="O46" s="50" t="s">
        <v>31</v>
      </c>
      <c r="P46" s="50" t="s">
        <v>0</v>
      </c>
      <c r="Q46" s="50" t="s">
        <v>1</v>
      </c>
      <c r="R46" s="50" t="s">
        <v>31</v>
      </c>
      <c r="S46" s="50" t="s">
        <v>0</v>
      </c>
      <c r="T46" s="50" t="s">
        <v>1</v>
      </c>
      <c r="U46" s="52" t="s">
        <v>31</v>
      </c>
      <c r="V46" s="4"/>
    </row>
    <row r="47" spans="1:22" ht="15">
      <c r="A47" s="56" t="s">
        <v>33</v>
      </c>
      <c r="B47" s="74"/>
      <c r="C47" s="57"/>
      <c r="D47" s="58"/>
      <c r="E47" s="4"/>
      <c r="F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12"/>
      <c r="V47" s="4"/>
    </row>
    <row r="48" spans="1:21" s="26" customFormat="1" ht="12.75">
      <c r="A48" s="22">
        <v>1</v>
      </c>
      <c r="B48" s="24" t="s">
        <v>64</v>
      </c>
      <c r="C48" s="24" t="s">
        <v>13</v>
      </c>
      <c r="D48" s="24" t="s">
        <v>14</v>
      </c>
      <c r="E48" s="25">
        <v>2017</v>
      </c>
      <c r="F48" s="25" t="s">
        <v>65</v>
      </c>
      <c r="G48" s="62">
        <v>1</v>
      </c>
      <c r="H48" s="62"/>
      <c r="I48" s="61">
        <v>637</v>
      </c>
      <c r="J48" s="62">
        <v>321</v>
      </c>
      <c r="K48" s="62">
        <v>300</v>
      </c>
      <c r="L48" s="62">
        <v>16</v>
      </c>
      <c r="M48" s="62"/>
      <c r="N48" s="62"/>
      <c r="O48" s="62"/>
      <c r="P48" s="62"/>
      <c r="Q48" s="62"/>
      <c r="R48" s="62"/>
      <c r="S48" s="62"/>
      <c r="T48" s="62"/>
      <c r="U48" s="62"/>
    </row>
    <row r="49" spans="1:21" s="26" customFormat="1" ht="12.75">
      <c r="A49" s="36">
        <v>2</v>
      </c>
      <c r="B49" s="24" t="s">
        <v>66</v>
      </c>
      <c r="C49" s="24" t="s">
        <v>87</v>
      </c>
      <c r="D49" s="24" t="s">
        <v>14</v>
      </c>
      <c r="E49" s="25">
        <v>2017</v>
      </c>
      <c r="F49" s="25" t="s">
        <v>67</v>
      </c>
      <c r="G49" s="62"/>
      <c r="H49" s="62">
        <v>2</v>
      </c>
      <c r="I49" s="61">
        <v>93</v>
      </c>
      <c r="J49" s="62">
        <v>10</v>
      </c>
      <c r="K49" s="62">
        <v>46</v>
      </c>
      <c r="L49" s="62">
        <v>37</v>
      </c>
      <c r="M49" s="62"/>
      <c r="N49" s="62"/>
      <c r="O49" s="62"/>
      <c r="P49" s="62"/>
      <c r="Q49" s="62"/>
      <c r="R49" s="62"/>
      <c r="S49" s="62"/>
      <c r="T49" s="62"/>
      <c r="U49" s="62"/>
    </row>
    <row r="50" spans="1:21" s="26" customFormat="1" ht="12.75">
      <c r="A50" s="22">
        <v>3</v>
      </c>
      <c r="B50" s="24" t="s">
        <v>71</v>
      </c>
      <c r="C50" s="24" t="s">
        <v>72</v>
      </c>
      <c r="D50" s="24" t="s">
        <v>14</v>
      </c>
      <c r="E50" s="25">
        <v>2017</v>
      </c>
      <c r="F50" s="25" t="s">
        <v>73</v>
      </c>
      <c r="G50" s="62">
        <v>4</v>
      </c>
      <c r="H50" s="62"/>
      <c r="I50" s="61">
        <v>513</v>
      </c>
      <c r="J50" s="62">
        <v>50</v>
      </c>
      <c r="K50" s="62"/>
      <c r="L50" s="62">
        <v>207</v>
      </c>
      <c r="M50" s="62"/>
      <c r="N50" s="62"/>
      <c r="O50" s="62"/>
      <c r="P50" s="62"/>
      <c r="Q50" s="62">
        <v>256</v>
      </c>
      <c r="R50" s="62"/>
      <c r="S50" s="62"/>
      <c r="T50" s="62"/>
      <c r="U50" s="62"/>
    </row>
    <row r="51" spans="1:21" s="26" customFormat="1" ht="12.75">
      <c r="A51" s="22">
        <v>4</v>
      </c>
      <c r="B51" s="24" t="s">
        <v>68</v>
      </c>
      <c r="C51" s="24" t="s">
        <v>27</v>
      </c>
      <c r="D51" s="24" t="s">
        <v>28</v>
      </c>
      <c r="E51" s="25" t="s">
        <v>81</v>
      </c>
      <c r="F51" s="25">
        <v>2000</v>
      </c>
      <c r="G51" s="62"/>
      <c r="H51" s="62">
        <v>4</v>
      </c>
      <c r="I51" s="61">
        <v>700</v>
      </c>
      <c r="J51" s="62"/>
      <c r="K51" s="62"/>
      <c r="L51" s="62"/>
      <c r="M51" s="62">
        <v>315</v>
      </c>
      <c r="N51" s="62">
        <v>315</v>
      </c>
      <c r="O51" s="62">
        <v>70</v>
      </c>
      <c r="P51" s="62"/>
      <c r="Q51" s="62"/>
      <c r="R51" s="62"/>
      <c r="S51" s="62"/>
      <c r="T51" s="62"/>
      <c r="U51" s="62"/>
    </row>
    <row r="52" spans="1:21" s="26" customFormat="1" ht="12.75">
      <c r="A52" s="22">
        <v>5</v>
      </c>
      <c r="B52" s="37" t="s">
        <v>69</v>
      </c>
      <c r="C52" s="32" t="s">
        <v>70</v>
      </c>
      <c r="D52" s="24" t="s">
        <v>12</v>
      </c>
      <c r="E52" s="25">
        <v>2017</v>
      </c>
      <c r="F52" s="25"/>
      <c r="G52" s="62"/>
      <c r="H52" s="62">
        <v>10</v>
      </c>
      <c r="I52" s="61">
        <v>300</v>
      </c>
      <c r="J52" s="62">
        <v>50</v>
      </c>
      <c r="K52" s="62"/>
      <c r="L52" s="62">
        <v>100</v>
      </c>
      <c r="M52" s="62"/>
      <c r="N52" s="62">
        <v>150</v>
      </c>
      <c r="O52" s="62"/>
      <c r="P52" s="62"/>
      <c r="Q52" s="62"/>
      <c r="R52" s="62"/>
      <c r="S52" s="62"/>
      <c r="T52" s="62"/>
      <c r="U52" s="62"/>
    </row>
    <row r="53" spans="1:21" s="26" customFormat="1" ht="12.75">
      <c r="A53" s="22">
        <v>6</v>
      </c>
      <c r="B53" s="24" t="s">
        <v>75</v>
      </c>
      <c r="C53" s="32" t="s">
        <v>13</v>
      </c>
      <c r="D53" s="24" t="s">
        <v>14</v>
      </c>
      <c r="E53" s="25">
        <v>2017</v>
      </c>
      <c r="F53" s="25" t="s">
        <v>74</v>
      </c>
      <c r="G53" s="62">
        <v>5</v>
      </c>
      <c r="H53" s="62"/>
      <c r="I53" s="61">
        <v>600</v>
      </c>
      <c r="J53" s="62">
        <v>300</v>
      </c>
      <c r="K53" s="62"/>
      <c r="L53" s="62"/>
      <c r="M53" s="62"/>
      <c r="N53" s="62"/>
      <c r="O53" s="62"/>
      <c r="P53" s="62"/>
      <c r="Q53" s="62">
        <v>300</v>
      </c>
      <c r="R53" s="62"/>
      <c r="S53" s="62"/>
      <c r="T53" s="62"/>
      <c r="U53" s="62"/>
    </row>
    <row r="54" spans="1:21" s="26" customFormat="1" ht="12.75">
      <c r="A54" s="22">
        <v>7</v>
      </c>
      <c r="B54" s="37" t="s">
        <v>82</v>
      </c>
      <c r="C54" s="32" t="s">
        <v>13</v>
      </c>
      <c r="D54" s="24" t="s">
        <v>14</v>
      </c>
      <c r="E54" s="25">
        <v>2018</v>
      </c>
      <c r="F54" s="25" t="s">
        <v>74</v>
      </c>
      <c r="G54" s="62">
        <v>5</v>
      </c>
      <c r="H54" s="62"/>
      <c r="I54" s="61">
        <v>600</v>
      </c>
      <c r="J54" s="62"/>
      <c r="K54" s="62"/>
      <c r="L54" s="62"/>
      <c r="M54" s="62">
        <v>300</v>
      </c>
      <c r="N54" s="62"/>
      <c r="O54" s="62"/>
      <c r="P54" s="62"/>
      <c r="Q54" s="62"/>
      <c r="R54" s="62"/>
      <c r="S54" s="62"/>
      <c r="T54" s="62">
        <v>300</v>
      </c>
      <c r="U54" s="62"/>
    </row>
    <row r="55" spans="1:21" s="26" customFormat="1" ht="12.75">
      <c r="A55" s="83" t="s">
        <v>63</v>
      </c>
      <c r="B55" s="84"/>
      <c r="C55" s="84"/>
      <c r="D55" s="84"/>
      <c r="E55" s="85"/>
      <c r="F55" s="31"/>
      <c r="G55" s="65">
        <f>SUM(G48:G54)</f>
        <v>15</v>
      </c>
      <c r="H55" s="66">
        <f>SUM(H49:H54)</f>
        <v>16</v>
      </c>
      <c r="I55" s="64">
        <f>SUM(I48:I54)</f>
        <v>3443</v>
      </c>
      <c r="J55" s="65">
        <f>SUM(J48:J54)</f>
        <v>731</v>
      </c>
      <c r="K55" s="65">
        <f>SUM(K48:K54)</f>
        <v>346</v>
      </c>
      <c r="L55" s="65">
        <f>SUM(L48:L54)</f>
        <v>360</v>
      </c>
      <c r="M55" s="65">
        <f aca="true" t="shared" si="1" ref="M55:U55">SUM(M49:M54)</f>
        <v>615</v>
      </c>
      <c r="N55" s="65">
        <f t="shared" si="1"/>
        <v>465</v>
      </c>
      <c r="O55" s="65">
        <f t="shared" si="1"/>
        <v>70</v>
      </c>
      <c r="P55" s="65">
        <f t="shared" si="1"/>
        <v>0</v>
      </c>
      <c r="Q55" s="65">
        <f t="shared" si="1"/>
        <v>556</v>
      </c>
      <c r="R55" s="65">
        <f t="shared" si="1"/>
        <v>0</v>
      </c>
      <c r="S55" s="65">
        <f t="shared" si="1"/>
        <v>0</v>
      </c>
      <c r="T55" s="65">
        <f t="shared" si="1"/>
        <v>300</v>
      </c>
      <c r="U55" s="65">
        <f t="shared" si="1"/>
        <v>0</v>
      </c>
    </row>
    <row r="56" spans="1:22" s="11" customFormat="1" ht="14.25">
      <c r="A56" s="20"/>
      <c r="B56" s="13"/>
      <c r="C56" s="13"/>
      <c r="D56" s="13"/>
      <c r="E56" s="14"/>
      <c r="F56" s="14"/>
      <c r="G56" s="68"/>
      <c r="H56" s="68"/>
      <c r="I56" s="69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13"/>
    </row>
    <row r="57" spans="1:22" ht="15">
      <c r="A57" s="115" t="s">
        <v>89</v>
      </c>
      <c r="B57" s="88"/>
      <c r="C57" s="88"/>
      <c r="D57" s="89"/>
      <c r="E57" s="9"/>
      <c r="F57" s="9"/>
      <c r="G57" s="70"/>
      <c r="H57" s="70"/>
      <c r="I57" s="71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10"/>
    </row>
    <row r="58" spans="1:21" s="26" customFormat="1" ht="12.75">
      <c r="A58" s="43" t="s">
        <v>78</v>
      </c>
      <c r="B58" s="38"/>
      <c r="C58" s="39" t="s">
        <v>13</v>
      </c>
      <c r="D58" s="39" t="s">
        <v>22</v>
      </c>
      <c r="E58" s="40">
        <v>2018</v>
      </c>
      <c r="F58" s="40"/>
      <c r="G58" s="62">
        <v>5</v>
      </c>
      <c r="H58" s="62"/>
      <c r="I58" s="61">
        <v>600</v>
      </c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</row>
    <row r="59" spans="1:21" s="26" customFormat="1" ht="12.75">
      <c r="A59" s="39" t="s">
        <v>76</v>
      </c>
      <c r="B59" s="39"/>
      <c r="C59" s="24" t="s">
        <v>13</v>
      </c>
      <c r="D59" s="24" t="s">
        <v>77</v>
      </c>
      <c r="E59" s="25">
        <v>2018</v>
      </c>
      <c r="F59" s="25">
        <v>2190</v>
      </c>
      <c r="G59" s="62">
        <v>7</v>
      </c>
      <c r="H59" s="62"/>
      <c r="I59" s="61">
        <v>1054</v>
      </c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</row>
    <row r="60" spans="1:21" s="26" customFormat="1" ht="12.75">
      <c r="A60" s="43" t="s">
        <v>79</v>
      </c>
      <c r="B60" s="38"/>
      <c r="C60" s="39" t="s">
        <v>13</v>
      </c>
      <c r="D60" s="39" t="s">
        <v>14</v>
      </c>
      <c r="E60" s="40">
        <v>2018</v>
      </c>
      <c r="F60" s="40"/>
      <c r="G60" s="62">
        <v>50</v>
      </c>
      <c r="H60" s="62"/>
      <c r="I60" s="61">
        <v>600</v>
      </c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</row>
    <row r="61" spans="1:21" s="26" customFormat="1" ht="12.75">
      <c r="A61" s="29"/>
      <c r="B61" s="27"/>
      <c r="C61" s="32"/>
      <c r="D61" s="24"/>
      <c r="E61" s="25"/>
      <c r="F61" s="25"/>
      <c r="G61" s="62"/>
      <c r="H61" s="65">
        <f>SUM(H58:H60)</f>
        <v>0</v>
      </c>
      <c r="I61" s="64">
        <f>SUM(I58:I60)</f>
        <v>2254</v>
      </c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</row>
    <row r="62" spans="1:21" s="11" customFormat="1" ht="15">
      <c r="A62" s="18"/>
      <c r="B62" s="18"/>
      <c r="C62" s="13"/>
      <c r="D62" s="13"/>
      <c r="E62" s="14"/>
      <c r="F62" s="14"/>
      <c r="G62" s="14"/>
      <c r="H62" s="19"/>
      <c r="I62" s="19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</row>
    <row r="63" s="11" customFormat="1" ht="14.25"/>
    <row r="69" s="4" customFormat="1" ht="14.25"/>
    <row r="70" s="4" customFormat="1" ht="14.25"/>
    <row r="71" s="4" customFormat="1" ht="14.25"/>
    <row r="72" s="4" customFormat="1" ht="14.25"/>
    <row r="73" s="4" customFormat="1" ht="14.25"/>
    <row r="74" s="4" customFormat="1" ht="14.25"/>
    <row r="75" s="4" customFormat="1" ht="14.25"/>
    <row r="76" s="4" customFormat="1" ht="14.25"/>
    <row r="77" s="4" customFormat="1" ht="14.25"/>
  </sheetData>
  <sheetProtection/>
  <mergeCells count="25">
    <mergeCell ref="A55:E55"/>
    <mergeCell ref="A57:D57"/>
    <mergeCell ref="J44:U44"/>
    <mergeCell ref="A45:B45"/>
    <mergeCell ref="J45:L45"/>
    <mergeCell ref="M45:O45"/>
    <mergeCell ref="P45:R45"/>
    <mergeCell ref="S45:U45"/>
    <mergeCell ref="A5:B5"/>
    <mergeCell ref="J6:L6"/>
    <mergeCell ref="A6:B6"/>
    <mergeCell ref="A7:B7"/>
    <mergeCell ref="G5:H6"/>
    <mergeCell ref="E5:E7"/>
    <mergeCell ref="J5:U5"/>
    <mergeCell ref="M6:O6"/>
    <mergeCell ref="P6:R6"/>
    <mergeCell ref="S6:U6"/>
    <mergeCell ref="A17:E17"/>
    <mergeCell ref="A19:D19"/>
    <mergeCell ref="A25:B25"/>
    <mergeCell ref="G44:H45"/>
    <mergeCell ref="A44:B44"/>
    <mergeCell ref="E44:E46"/>
    <mergeCell ref="A46:B46"/>
  </mergeCells>
  <printOptions/>
  <pageMargins left="0.21" right="0.2" top="0.5" bottom="0.48" header="0.5" footer="0.5"/>
  <pageSetup horizontalDpi="600" verticalDpi="600" orientation="landscape" paperSize="9" scale="83" r:id="rId1"/>
  <rowBreaks count="1" manualBreakCount="1">
    <brk id="42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larsbang</dc:creator>
  <cp:keywords/>
  <dc:description/>
  <cp:lastModifiedBy>Trond Handberg</cp:lastModifiedBy>
  <cp:lastPrinted>2016-11-24T11:45:29Z</cp:lastPrinted>
  <dcterms:created xsi:type="dcterms:W3CDTF">2006-03-04T10:00:22Z</dcterms:created>
  <dcterms:modified xsi:type="dcterms:W3CDTF">2018-09-19T07:01:01Z</dcterms:modified>
  <cp:category/>
  <cp:version/>
  <cp:contentType/>
  <cp:contentStatus/>
</cp:coreProperties>
</file>